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traum\Desktop\ブログ\"/>
    </mc:Choice>
  </mc:AlternateContent>
  <xr:revisionPtr revIDLastSave="0" documentId="13_ncr:1_{FB708CF7-8A1D-40DF-AE98-1ABCA0DCABC5}" xr6:coauthVersionLast="37" xr6:coauthVersionMax="37" xr10:uidLastSave="{00000000-0000-0000-0000-000000000000}"/>
  <bookViews>
    <workbookView xWindow="0" yWindow="0" windowWidth="22560" windowHeight="11710" firstSheet="1" activeTab="3" xr2:uid="{97D963F8-F7F6-44B7-B695-31DE6EF6EA3D}"/>
  </bookViews>
  <sheets>
    <sheet name="渡航前ワクチン接種一覧表" sheetId="1" r:id="rId1"/>
    <sheet name="予防接種日にち確認表" sheetId="2" r:id="rId2"/>
    <sheet name="地域別予防接種" sheetId="3" r:id="rId3"/>
    <sheet name="国・地域合致表"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 r="F5" i="2"/>
  <c r="F8" i="2"/>
  <c r="D8" i="2"/>
  <c r="D9" i="2"/>
  <c r="D10" i="2"/>
  <c r="D11" i="2"/>
  <c r="D12" i="2"/>
  <c r="F12" i="2"/>
  <c r="G12" i="2"/>
  <c r="G11" i="2"/>
  <c r="I11" i="2"/>
  <c r="I12" i="2"/>
  <c r="G8" i="2"/>
  <c r="J5" i="2"/>
  <c r="J7" i="2"/>
  <c r="L7" i="2"/>
  <c r="J9" i="2"/>
  <c r="J10" i="2"/>
  <c r="J11" i="2"/>
  <c r="L10" i="2"/>
  <c r="J6" i="2"/>
  <c r="L6" i="2"/>
  <c r="D6" i="2"/>
  <c r="F6" i="2"/>
</calcChain>
</file>

<file path=xl/sharedStrings.xml><?xml version="1.0" encoding="utf-8"?>
<sst xmlns="http://schemas.openxmlformats.org/spreadsheetml/2006/main" count="246" uniqueCount="83">
  <si>
    <t>ワクチン名</t>
    <rPh sb="4" eb="5">
      <t>メイ</t>
    </rPh>
    <phoneticPr fontId="2"/>
  </si>
  <si>
    <t>日本脳炎</t>
    <rPh sb="0" eb="2">
      <t>ニホン</t>
    </rPh>
    <rPh sb="2" eb="4">
      <t>ノウエン</t>
    </rPh>
    <phoneticPr fontId="2"/>
  </si>
  <si>
    <t>破傷風</t>
    <rPh sb="0" eb="3">
      <t>ハショウフウ</t>
    </rPh>
    <phoneticPr fontId="2"/>
  </si>
  <si>
    <t>B型肝炎</t>
    <rPh sb="1" eb="2">
      <t>ガタ</t>
    </rPh>
    <rPh sb="2" eb="4">
      <t>カンエン</t>
    </rPh>
    <phoneticPr fontId="2"/>
  </si>
  <si>
    <t>狂犬病（輸入）</t>
    <rPh sb="0" eb="3">
      <t>キョウケンビョウ</t>
    </rPh>
    <rPh sb="4" eb="6">
      <t>ユニュウ</t>
    </rPh>
    <phoneticPr fontId="2"/>
  </si>
  <si>
    <t>腸チフス</t>
    <rPh sb="0" eb="1">
      <t>チョウ</t>
    </rPh>
    <phoneticPr fontId="2"/>
  </si>
  <si>
    <t>髄膜炎</t>
    <rPh sb="0" eb="3">
      <t>ズイマクエン</t>
    </rPh>
    <phoneticPr fontId="2"/>
  </si>
  <si>
    <t>0日</t>
    <rPh sb="1" eb="2">
      <t>ニチ</t>
    </rPh>
    <phoneticPr fontId="2"/>
  </si>
  <si>
    <t>1week</t>
    <phoneticPr fontId="2"/>
  </si>
  <si>
    <t>2week</t>
    <phoneticPr fontId="2"/>
  </si>
  <si>
    <t>3week</t>
    <phoneticPr fontId="2"/>
  </si>
  <si>
    <t>4week</t>
    <phoneticPr fontId="2"/>
  </si>
  <si>
    <t>5week</t>
    <phoneticPr fontId="2"/>
  </si>
  <si>
    <t>6week</t>
    <phoneticPr fontId="2"/>
  </si>
  <si>
    <t xml:space="preserve">7week </t>
    <phoneticPr fontId="2"/>
  </si>
  <si>
    <t>8week</t>
    <phoneticPr fontId="2"/>
  </si>
  <si>
    <t>6month</t>
    <phoneticPr fontId="2"/>
  </si>
  <si>
    <t>12month</t>
    <phoneticPr fontId="2"/>
  </si>
  <si>
    <t>18month</t>
    <phoneticPr fontId="2"/>
  </si>
  <si>
    <t>初回</t>
    <rPh sb="0" eb="2">
      <t>ショカイ</t>
    </rPh>
    <phoneticPr fontId="2"/>
  </si>
  <si>
    <t>2回目</t>
    <rPh sb="1" eb="2">
      <t>カイ</t>
    </rPh>
    <rPh sb="2" eb="3">
      <t>メ</t>
    </rPh>
    <phoneticPr fontId="2"/>
  </si>
  <si>
    <t>追加</t>
    <rPh sb="0" eb="2">
      <t>ツイカ</t>
    </rPh>
    <phoneticPr fontId="2"/>
  </si>
  <si>
    <t>3回目</t>
    <rPh sb="1" eb="3">
      <t>カイメ</t>
    </rPh>
    <phoneticPr fontId="2"/>
  </si>
  <si>
    <t>ポリオ</t>
    <phoneticPr fontId="2"/>
  </si>
  <si>
    <t>ジフテリア</t>
    <phoneticPr fontId="2"/>
  </si>
  <si>
    <t>黄熱病</t>
    <rPh sb="0" eb="3">
      <t>オウネツビョウ</t>
    </rPh>
    <phoneticPr fontId="2"/>
  </si>
  <si>
    <t>A型肝炎（輸入）</t>
    <rPh sb="1" eb="2">
      <t>ガタ</t>
    </rPh>
    <rPh sb="2" eb="4">
      <t>カンエン</t>
    </rPh>
    <rPh sb="5" eb="7">
      <t>ユニュウ</t>
    </rPh>
    <phoneticPr fontId="2"/>
  </si>
  <si>
    <t>～</t>
    <phoneticPr fontId="2"/>
  </si>
  <si>
    <t>A型肝炎（国産）初回</t>
    <rPh sb="1" eb="2">
      <t>ガタ</t>
    </rPh>
    <rPh sb="2" eb="4">
      <t>カンエン</t>
    </rPh>
    <rPh sb="5" eb="7">
      <t>コクサン</t>
    </rPh>
    <rPh sb="8" eb="10">
      <t>ショカイ</t>
    </rPh>
    <phoneticPr fontId="2"/>
  </si>
  <si>
    <t>2回目</t>
    <rPh sb="1" eb="2">
      <t>カイ</t>
    </rPh>
    <rPh sb="2" eb="3">
      <t>メ</t>
    </rPh>
    <phoneticPr fontId="2"/>
  </si>
  <si>
    <t>3回目</t>
    <rPh sb="1" eb="3">
      <t>カイメ</t>
    </rPh>
    <phoneticPr fontId="2"/>
  </si>
  <si>
    <t>初回</t>
    <rPh sb="0" eb="2">
      <t>ショカイ</t>
    </rPh>
    <phoneticPr fontId="2"/>
  </si>
  <si>
    <t>A型肝炎（国産）</t>
    <rPh sb="1" eb="2">
      <t>ガタ</t>
    </rPh>
    <rPh sb="2" eb="4">
      <t>カンエン</t>
    </rPh>
    <rPh sb="5" eb="7">
      <t>コクサン</t>
    </rPh>
    <phoneticPr fontId="2"/>
  </si>
  <si>
    <t>狂犬病（国産）</t>
    <rPh sb="0" eb="3">
      <t>キョウケンビョウ</t>
    </rPh>
    <rPh sb="4" eb="6">
      <t>コクサン</t>
    </rPh>
    <phoneticPr fontId="2"/>
  </si>
  <si>
    <t>狂犬病（輸入）　</t>
    <rPh sb="0" eb="3">
      <t>キョウケンビョウ</t>
    </rPh>
    <rPh sb="4" eb="6">
      <t>ユニュウ</t>
    </rPh>
    <phoneticPr fontId="2"/>
  </si>
  <si>
    <t>予防接種日にち確認表</t>
    <rPh sb="0" eb="2">
      <t>ヨボウ</t>
    </rPh>
    <rPh sb="2" eb="4">
      <t>セッシュ</t>
    </rPh>
    <rPh sb="4" eb="5">
      <t>ヒ</t>
    </rPh>
    <rPh sb="7" eb="9">
      <t>カクニン</t>
    </rPh>
    <rPh sb="9" eb="10">
      <t>ヒョウ</t>
    </rPh>
    <phoneticPr fontId="2"/>
  </si>
  <si>
    <t>任意</t>
    <rPh sb="0" eb="2">
      <t>ニンイ</t>
    </rPh>
    <phoneticPr fontId="2"/>
  </si>
  <si>
    <t>渡航前ワクチン接種一覧表</t>
    <rPh sb="0" eb="2">
      <t>トコウ</t>
    </rPh>
    <rPh sb="2" eb="3">
      <t>マエ</t>
    </rPh>
    <rPh sb="7" eb="9">
      <t>セッシュ</t>
    </rPh>
    <rPh sb="9" eb="11">
      <t>イチラン</t>
    </rPh>
    <rPh sb="11" eb="12">
      <t>ヒョウ</t>
    </rPh>
    <phoneticPr fontId="2"/>
  </si>
  <si>
    <t>黄熱病(生）</t>
    <rPh sb="0" eb="3">
      <t>オウネツビョウ</t>
    </rPh>
    <rPh sb="4" eb="5">
      <t>ナマ</t>
    </rPh>
    <phoneticPr fontId="2"/>
  </si>
  <si>
    <t>＊黄熱病だけ生ワクチンですので他のワクチンを同日に接種することもできません。</t>
    <rPh sb="1" eb="3">
      <t>オウネツ</t>
    </rPh>
    <rPh sb="3" eb="4">
      <t>ビョウ</t>
    </rPh>
    <rPh sb="6" eb="7">
      <t>ナマ</t>
    </rPh>
    <rPh sb="15" eb="16">
      <t>ホカ</t>
    </rPh>
    <rPh sb="22" eb="24">
      <t>ドウジツ</t>
    </rPh>
    <rPh sb="25" eb="27">
      <t>セッシュ</t>
    </rPh>
    <phoneticPr fontId="2"/>
  </si>
  <si>
    <t>＊黄熱病以外のワクチンは同日に2種類まで接種することが可能です。</t>
    <rPh sb="1" eb="4">
      <t>オウネツビョウ</t>
    </rPh>
    <rPh sb="4" eb="6">
      <t>イガイ</t>
    </rPh>
    <rPh sb="12" eb="14">
      <t>ドウジツ</t>
    </rPh>
    <rPh sb="16" eb="18">
      <t>シュルイ</t>
    </rPh>
    <rPh sb="20" eb="22">
      <t>セッシュ</t>
    </rPh>
    <rPh sb="27" eb="29">
      <t>カノウ</t>
    </rPh>
    <phoneticPr fontId="2"/>
  </si>
  <si>
    <t>　黄熱病のワクチン接種1か月後より他のワクチン接種が可能となります。</t>
    <rPh sb="1" eb="4">
      <t>オウネツビョウ</t>
    </rPh>
    <rPh sb="9" eb="11">
      <t>セッシュ</t>
    </rPh>
    <rPh sb="13" eb="14">
      <t>ゲツ</t>
    </rPh>
    <rPh sb="14" eb="15">
      <t>ゴ</t>
    </rPh>
    <rPh sb="17" eb="18">
      <t>ホカ</t>
    </rPh>
    <rPh sb="23" eb="25">
      <t>セッシュ</t>
    </rPh>
    <rPh sb="26" eb="28">
      <t>カノウ</t>
    </rPh>
    <phoneticPr fontId="2"/>
  </si>
  <si>
    <t>地域</t>
    <rPh sb="0" eb="2">
      <t>チイキ</t>
    </rPh>
    <phoneticPr fontId="2"/>
  </si>
  <si>
    <t>滞在期間</t>
    <rPh sb="0" eb="2">
      <t>タイザイ</t>
    </rPh>
    <rPh sb="2" eb="4">
      <t>キカン</t>
    </rPh>
    <phoneticPr fontId="2"/>
  </si>
  <si>
    <t>東アジア</t>
    <rPh sb="0" eb="1">
      <t>ヒガシ</t>
    </rPh>
    <phoneticPr fontId="2"/>
  </si>
  <si>
    <t>東南アジア</t>
    <rPh sb="0" eb="2">
      <t>トウナン</t>
    </rPh>
    <phoneticPr fontId="2"/>
  </si>
  <si>
    <t>南アジア</t>
    <rPh sb="0" eb="1">
      <t>ミナミ</t>
    </rPh>
    <phoneticPr fontId="2"/>
  </si>
  <si>
    <t>中近東</t>
    <rPh sb="0" eb="3">
      <t>チュウキントウ</t>
    </rPh>
    <phoneticPr fontId="2"/>
  </si>
  <si>
    <t>短期</t>
    <rPh sb="0" eb="2">
      <t>タンキ</t>
    </rPh>
    <phoneticPr fontId="2"/>
  </si>
  <si>
    <t>長期</t>
    <rPh sb="0" eb="2">
      <t>チョウキ</t>
    </rPh>
    <phoneticPr fontId="2"/>
  </si>
  <si>
    <t>太平洋地域</t>
    <rPh sb="0" eb="3">
      <t>タイヘイヨウ</t>
    </rPh>
    <rPh sb="3" eb="5">
      <t>チイキ</t>
    </rPh>
    <phoneticPr fontId="2"/>
  </si>
  <si>
    <t>北アフリカ</t>
    <rPh sb="0" eb="1">
      <t>キタ</t>
    </rPh>
    <phoneticPr fontId="2"/>
  </si>
  <si>
    <t>中央アフリカ</t>
    <rPh sb="0" eb="2">
      <t>チュウオウ</t>
    </rPh>
    <phoneticPr fontId="2"/>
  </si>
  <si>
    <t>南アフリカ</t>
    <rPh sb="0" eb="1">
      <t>ミナミ</t>
    </rPh>
    <phoneticPr fontId="2"/>
  </si>
  <si>
    <t>北・西ヨーロッパ</t>
    <rPh sb="0" eb="1">
      <t>キタ</t>
    </rPh>
    <rPh sb="2" eb="3">
      <t>ニシ</t>
    </rPh>
    <phoneticPr fontId="2"/>
  </si>
  <si>
    <t>東ヨーロッパ</t>
    <rPh sb="0" eb="1">
      <t>ヒガシ</t>
    </rPh>
    <phoneticPr fontId="2"/>
  </si>
  <si>
    <t>南ヨーロッパ</t>
    <rPh sb="0" eb="1">
      <t>ミナミ</t>
    </rPh>
    <phoneticPr fontId="2"/>
  </si>
  <si>
    <t>ロシア</t>
    <phoneticPr fontId="2"/>
  </si>
  <si>
    <t>北米</t>
    <rPh sb="0" eb="2">
      <t>ホクベイ</t>
    </rPh>
    <phoneticPr fontId="2"/>
  </si>
  <si>
    <t>中南米</t>
    <rPh sb="0" eb="3">
      <t>チュウナンベイ</t>
    </rPh>
    <phoneticPr fontId="2"/>
  </si>
  <si>
    <t>A型肝炎</t>
    <rPh sb="1" eb="2">
      <t>ガタ</t>
    </rPh>
    <rPh sb="2" eb="4">
      <t>カンエン</t>
    </rPh>
    <phoneticPr fontId="2"/>
  </si>
  <si>
    <t>狂犬病</t>
    <rPh sb="0" eb="3">
      <t>キョウケンビョウ</t>
    </rPh>
    <phoneticPr fontId="2"/>
  </si>
  <si>
    <t>〇</t>
    <phoneticPr fontId="2"/>
  </si>
  <si>
    <t>地域別に推奨している予防接種一覧</t>
    <rPh sb="0" eb="2">
      <t>チイキ</t>
    </rPh>
    <rPh sb="2" eb="3">
      <t>ベツ</t>
    </rPh>
    <rPh sb="4" eb="6">
      <t>スイショウ</t>
    </rPh>
    <rPh sb="10" eb="12">
      <t>ヨボウ</t>
    </rPh>
    <rPh sb="12" eb="14">
      <t>セッシュ</t>
    </rPh>
    <rPh sb="14" eb="16">
      <t>イチラン</t>
    </rPh>
    <phoneticPr fontId="2"/>
  </si>
  <si>
    <t>地域一覧</t>
    <rPh sb="0" eb="2">
      <t>チイキ</t>
    </rPh>
    <rPh sb="2" eb="4">
      <t>イチラン</t>
    </rPh>
    <phoneticPr fontId="2"/>
  </si>
  <si>
    <t>韓国、北朝鮮、中国、台湾、モンゴル、チベット</t>
    <rPh sb="0" eb="2">
      <t>カンコク</t>
    </rPh>
    <rPh sb="3" eb="6">
      <t>キタチョウセン</t>
    </rPh>
    <rPh sb="7" eb="9">
      <t>チュウゴク</t>
    </rPh>
    <rPh sb="10" eb="12">
      <t>タイワン</t>
    </rPh>
    <phoneticPr fontId="2"/>
  </si>
  <si>
    <t>インドネシア、カンボジア、ベトナム、ミャンマー、マレーシア、ラオス、東ティモール、タイ、フィリピン、ブルネイ</t>
    <rPh sb="34" eb="35">
      <t>ヒガシ</t>
    </rPh>
    <phoneticPr fontId="2"/>
  </si>
  <si>
    <t>インド、スリランカ、ネパール、パキスタン、バングラデシュ、モルディブ、ブータン</t>
    <phoneticPr fontId="2"/>
  </si>
  <si>
    <t>アフガニスタン、アラブ首長国連邦、イエメン、イスラエル、イラク、イラン、オーマン、カタール、クウェート、サウジアラビア、シリア、トルコ、パレスチナ、バーレン、ヨルダン、レバノン</t>
    <rPh sb="11" eb="16">
      <t>シュチョウコクレンポウ</t>
    </rPh>
    <phoneticPr fontId="2"/>
  </si>
  <si>
    <t>太平洋</t>
    <rPh sb="0" eb="3">
      <t>タイヘイヨウ</t>
    </rPh>
    <phoneticPr fontId="2"/>
  </si>
  <si>
    <t>オーストラリア、ソロモン諸島、ニュージーランド、パプアニューギニア、パラオ、フィジー、ミクロネシア</t>
    <rPh sb="12" eb="14">
      <t>ショトウ</t>
    </rPh>
    <phoneticPr fontId="2"/>
  </si>
  <si>
    <t>北西ヨーロッパ</t>
    <rPh sb="0" eb="2">
      <t>ホクセイ</t>
    </rPh>
    <phoneticPr fontId="2"/>
  </si>
  <si>
    <t>アイスランド、スウェーデン、デンマーク、ノルウェー、フィンランド、オランダ、ドイツ、ベルギー、フランス、ルクセンブルク</t>
    <phoneticPr fontId="2"/>
  </si>
  <si>
    <t>ウクライナ、ベルラーシ、モルドバ</t>
    <phoneticPr fontId="2"/>
  </si>
  <si>
    <t>スペイン、ポルトガル、アンドラ、イタリア、サンマリノ、バチカン市国、マルタ島、ギリシャ</t>
    <rPh sb="31" eb="33">
      <t>シコク</t>
    </rPh>
    <rPh sb="37" eb="38">
      <t>シマ</t>
    </rPh>
    <phoneticPr fontId="2"/>
  </si>
  <si>
    <t>アルジェリア、エジプト、リビア、モロッコ、スーダン、チュニジア、西サハラ</t>
    <rPh sb="32" eb="33">
      <t>ニシ</t>
    </rPh>
    <phoneticPr fontId="2"/>
  </si>
  <si>
    <t>スワジランド、ナミビア、ボツワナ、南アフリカ共和国、レソト</t>
    <rPh sb="17" eb="18">
      <t>ミナミ</t>
    </rPh>
    <rPh sb="22" eb="24">
      <t>キョウワ</t>
    </rPh>
    <rPh sb="24" eb="25">
      <t>コク</t>
    </rPh>
    <phoneticPr fontId="2"/>
  </si>
  <si>
    <t>アンゴラ、ガボン、カメルーン、コンゴ共和国、サントメ・プリンシペ、チャド、ギニア、中央アフリカ</t>
    <rPh sb="18" eb="21">
      <t>キョウワコク</t>
    </rPh>
    <rPh sb="41" eb="43">
      <t>チュウオウ</t>
    </rPh>
    <phoneticPr fontId="2"/>
  </si>
  <si>
    <t>南米</t>
    <rPh sb="0" eb="2">
      <t>ナンベイ</t>
    </rPh>
    <phoneticPr fontId="2"/>
  </si>
  <si>
    <t>アラスカ、カナダ、アメリカ、メキシコ</t>
    <phoneticPr fontId="2"/>
  </si>
  <si>
    <t>ベネズエラ、コロンビア、ガイアナ、エクアドル、ペルー、ブラジル、パラグアイ、アルゼンチン、チリ、ウルグアイ</t>
    <phoneticPr fontId="2"/>
  </si>
  <si>
    <t>国</t>
    <rPh sb="0" eb="1">
      <t>クニ</t>
    </rPh>
    <phoneticPr fontId="2"/>
  </si>
  <si>
    <t>国と地域の合致表</t>
    <rPh sb="0" eb="1">
      <t>クニ</t>
    </rPh>
    <rPh sb="2" eb="4">
      <t>チイキ</t>
    </rPh>
    <rPh sb="5" eb="7">
      <t>ガッチ</t>
    </rPh>
    <rPh sb="7" eb="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</si>
</sst>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font>
    <font>
      <sz val="6"/>
      <name val="游ゴシック"/>
      <family val="2"/>
      <charset val="128"/>
      <scheme val="minor"/>
    </font>
    <font>
      <sz val="14"/>
      <color theme="1"/>
      <name val="游ゴシック"/>
      <family val="3"/>
      <charset val="128"/>
      <scheme val="minor"/>
    </font>
    <font>
      <sz val="18"/>
      <color theme="1"/>
      <name val="游ゴシック"/>
      <family val="3"/>
      <charset val="128"/>
      <scheme val="minor"/>
    </font>
    <font>
      <sz val="14"/>
      <color theme="1"/>
      <name val="游ゴシック"/>
      <family val="2"/>
      <charset val="128"/>
      <scheme val="minor"/>
    </font>
    <font>
      <sz val="20"/>
      <color theme="1"/>
      <name val="游ゴシック"/>
      <family val="3"/>
      <charset val="128"/>
      <scheme val="minor"/>
    </font>
    <font>
      <b/>
      <sz val="14"/>
      <color theme="1"/>
      <name val="游ゴシック"/>
      <family val="3"/>
      <charset val="128"/>
      <scheme val="minor"/>
    </font>
    <font>
      <sz val="22"/>
      <color theme="1"/>
      <name val="游ゴシック"/>
      <family val="3"/>
      <charset val="128"/>
      <scheme val="minor"/>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bgColor indexed="64"/>
      </patternFill>
    </fill>
    <fill>
      <patternFill patternType="solid">
        <fgColor rgb="FFF072F6"/>
        <bgColor indexed="64"/>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79998168889431442"/>
        <bgColor indexed="65"/>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s>
  <cellStyleXfs count="8">
    <xf numFmtId="0" fontId="0"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cellStyleXfs>
  <cellXfs count="7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5" fillId="0" borderId="1" xfId="0" applyFont="1" applyBorder="1">
      <alignment vertical="center"/>
    </xf>
    <xf numFmtId="0" fontId="5" fillId="6" borderId="1" xfId="0" applyFont="1" applyFill="1" applyBorder="1" applyAlignment="1">
      <alignment horizontal="center" vertical="center"/>
    </xf>
    <xf numFmtId="56" fontId="3" fillId="0" borderId="1" xfId="0" applyNumberFormat="1" applyFont="1" applyBorder="1" applyAlignment="1">
      <alignment horizontal="center" vertical="center"/>
    </xf>
    <xf numFmtId="56" fontId="3" fillId="0" borderId="2" xfId="0" applyNumberFormat="1" applyFont="1" applyBorder="1" applyAlignment="1">
      <alignment horizontal="center" vertical="center"/>
    </xf>
    <xf numFmtId="56" fontId="3" fillId="0" borderId="3" xfId="0" applyNumberFormat="1" applyFont="1" applyBorder="1" applyAlignment="1">
      <alignment horizontal="center" vertical="center"/>
    </xf>
    <xf numFmtId="56" fontId="3" fillId="0" borderId="4" xfId="0" applyNumberFormat="1" applyFont="1" applyBorder="1" applyAlignment="1">
      <alignment horizontal="center"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4" xfId="0" applyFont="1" applyBorder="1">
      <alignment vertical="center"/>
    </xf>
    <xf numFmtId="56" fontId="3" fillId="0" borderId="4" xfId="0" applyNumberFormat="1"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2"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5"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2" xfId="0" applyFont="1" applyFill="1" applyBorder="1" applyAlignment="1">
      <alignment horizontal="left" vertical="center"/>
    </xf>
    <xf numFmtId="0" fontId="3" fillId="2" borderId="3" xfId="0" applyFont="1" applyFill="1" applyBorder="1" applyAlignment="1">
      <alignment horizontal="center" vertical="center"/>
    </xf>
    <xf numFmtId="0" fontId="6" fillId="0" borderId="0" xfId="0" applyFont="1" applyAlignment="1">
      <alignment horizontal="center" vertical="center"/>
    </xf>
    <xf numFmtId="0" fontId="3" fillId="3" borderId="3" xfId="0" applyFont="1" applyFill="1" applyBorder="1" applyAlignment="1">
      <alignment horizontal="center" vertical="center"/>
    </xf>
    <xf numFmtId="0" fontId="3" fillId="5" borderId="3"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4" fillId="0" borderId="0" xfId="0" applyFont="1" applyAlignment="1">
      <alignment horizontal="center" vertical="center"/>
    </xf>
    <xf numFmtId="56" fontId="3"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56" fontId="3" fillId="0" borderId="2" xfId="0" applyNumberFormat="1"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7" fillId="0" borderId="2" xfId="0" applyFont="1" applyFill="1" applyBorder="1" applyAlignment="1">
      <alignment horizontal="left" vertical="center"/>
    </xf>
    <xf numFmtId="0" fontId="0" fillId="0" borderId="8" xfId="0" applyBorder="1" applyAlignment="1">
      <alignment horizontal="center" vertical="center"/>
    </xf>
    <xf numFmtId="0" fontId="0" fillId="0" borderId="9"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5" xfId="0" applyBorder="1">
      <alignment vertical="center"/>
    </xf>
    <xf numFmtId="0" fontId="0" fillId="0" borderId="16" xfId="0" applyBorder="1">
      <alignment vertical="center"/>
    </xf>
    <xf numFmtId="0" fontId="1" fillId="11" borderId="11" xfId="4" applyBorder="1" applyAlignment="1">
      <alignment horizontal="center" vertical="center" wrapText="1"/>
    </xf>
    <xf numFmtId="0" fontId="1" fillId="11" borderId="11" xfId="4" applyBorder="1" applyAlignment="1">
      <alignment horizontal="center" vertical="center"/>
    </xf>
    <xf numFmtId="0" fontId="1" fillId="12" borderId="11" xfId="5" applyBorder="1" applyAlignment="1">
      <alignment horizontal="center" vertical="center"/>
    </xf>
    <xf numFmtId="0" fontId="1" fillId="13" borderId="11" xfId="6" applyBorder="1" applyAlignment="1">
      <alignment horizontal="center" vertical="center"/>
    </xf>
    <xf numFmtId="0" fontId="1" fillId="10" borderId="11" xfId="3" applyBorder="1" applyAlignment="1">
      <alignment horizontal="center" vertical="center"/>
    </xf>
    <xf numFmtId="0" fontId="1" fillId="8" borderId="11" xfId="1" applyBorder="1" applyAlignment="1">
      <alignment horizontal="center" vertical="center"/>
    </xf>
    <xf numFmtId="0" fontId="1" fillId="9" borderId="11" xfId="2" applyBorder="1" applyAlignment="1">
      <alignment horizontal="center" vertical="center"/>
    </xf>
    <xf numFmtId="0" fontId="1" fillId="14" borderId="11" xfId="7" applyBorder="1" applyAlignment="1">
      <alignment horizontal="center" vertical="center"/>
    </xf>
    <xf numFmtId="0" fontId="1" fillId="14" borderId="14" xfId="7" applyBorder="1" applyAlignment="1">
      <alignment horizontal="center" vertical="center"/>
    </xf>
    <xf numFmtId="0" fontId="6" fillId="0" borderId="0" xfId="0" applyFo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11" borderId="19" xfId="4" applyBorder="1">
      <alignment vertical="center"/>
    </xf>
    <xf numFmtId="0" fontId="0" fillId="0" borderId="20" xfId="0" applyBorder="1" applyAlignment="1">
      <alignment vertical="center" wrapText="1"/>
    </xf>
    <xf numFmtId="0" fontId="1" fillId="12" borderId="19" xfId="5" applyBorder="1">
      <alignment vertical="center"/>
    </xf>
    <xf numFmtId="0" fontId="1" fillId="13" borderId="19" xfId="6" applyBorder="1">
      <alignment vertical="center"/>
    </xf>
    <xf numFmtId="0" fontId="1" fillId="10" borderId="19" xfId="3" applyBorder="1">
      <alignment vertical="center"/>
    </xf>
    <xf numFmtId="0" fontId="1" fillId="8" borderId="19" xfId="1" applyBorder="1">
      <alignment vertical="center"/>
    </xf>
    <xf numFmtId="0" fontId="1" fillId="14" borderId="19" xfId="7" applyBorder="1">
      <alignment vertical="center"/>
    </xf>
    <xf numFmtId="0" fontId="1" fillId="14" borderId="21" xfId="7" applyBorder="1">
      <alignment vertical="center"/>
    </xf>
    <xf numFmtId="0" fontId="0" fillId="0" borderId="22" xfId="0" applyBorder="1" applyAlignment="1">
      <alignment vertical="center" wrapText="1"/>
    </xf>
    <xf numFmtId="0" fontId="8" fillId="0" borderId="0" xfId="0" applyFont="1">
      <alignment vertical="center"/>
    </xf>
  </cellXfs>
  <cellStyles count="8">
    <cellStyle name="20% - アクセント 1" xfId="1" builtinId="30"/>
    <cellStyle name="20% - アクセント 2" xfId="3" builtinId="34"/>
    <cellStyle name="20% - アクセント 4" xfId="4" builtinId="42"/>
    <cellStyle name="20% - アクセント 6" xfId="7" builtinId="50"/>
    <cellStyle name="40% - アクセント 1" xfId="2" builtinId="31"/>
    <cellStyle name="40% - アクセント 4" xfId="5" builtinId="43"/>
    <cellStyle name="60% - アクセント 4" xfId="6" builtinId="44"/>
    <cellStyle name="標準" xfId="0" builtinId="0"/>
  </cellStyles>
  <dxfs count="0"/>
  <tableStyles count="0" defaultTableStyle="TableStyleMedium2" defaultPivotStyle="PivotStyleLight16"/>
  <colors>
    <mruColors>
      <color rgb="FFF07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311150</xdr:colOff>
      <xdr:row>16</xdr:row>
      <xdr:rowOff>95250</xdr:rowOff>
    </xdr:from>
    <xdr:to>
      <xdr:col>6</xdr:col>
      <xdr:colOff>50800</xdr:colOff>
      <xdr:row>22</xdr:row>
      <xdr:rowOff>44450</xdr:rowOff>
    </xdr:to>
    <xdr:sp macro="" textlink="">
      <xdr:nvSpPr>
        <xdr:cNvPr id="2" name="吹き出し: 角を丸めた四角形 1">
          <a:extLst>
            <a:ext uri="{FF2B5EF4-FFF2-40B4-BE49-F238E27FC236}">
              <a16:creationId xmlns:a16="http://schemas.microsoft.com/office/drawing/2014/main" id="{24BB53F4-4878-4654-AB06-B2B6ADE9DBE0}"/>
            </a:ext>
          </a:extLst>
        </xdr:cNvPr>
        <xdr:cNvSpPr/>
      </xdr:nvSpPr>
      <xdr:spPr>
        <a:xfrm>
          <a:off x="2451100" y="4406900"/>
          <a:ext cx="2578100" cy="1320800"/>
        </a:xfrm>
        <a:prstGeom prst="wedgeRoundRectCallout">
          <a:avLst>
            <a:gd name="adj1" fmla="val -41804"/>
            <a:gd name="adj2" fmla="val -11751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①初回の欄に〇月〇日と数字は半角で入力をしてください。</a:t>
          </a:r>
        </a:p>
      </xdr:txBody>
    </xdr:sp>
    <xdr:clientData/>
  </xdr:twoCellAnchor>
  <xdr:twoCellAnchor>
    <xdr:from>
      <xdr:col>6</xdr:col>
      <xdr:colOff>374650</xdr:colOff>
      <xdr:row>13</xdr:row>
      <xdr:rowOff>107950</xdr:rowOff>
    </xdr:from>
    <xdr:to>
      <xdr:col>12</xdr:col>
      <xdr:colOff>44450</xdr:colOff>
      <xdr:row>22</xdr:row>
      <xdr:rowOff>0</xdr:rowOff>
    </xdr:to>
    <xdr:sp macro="" textlink="">
      <xdr:nvSpPr>
        <xdr:cNvPr id="4" name="テキスト ボックス 3">
          <a:extLst>
            <a:ext uri="{FF2B5EF4-FFF2-40B4-BE49-F238E27FC236}">
              <a16:creationId xmlns:a16="http://schemas.microsoft.com/office/drawing/2014/main" id="{F2ED3D92-6CD2-4A31-9027-28798B146B59}"/>
            </a:ext>
          </a:extLst>
        </xdr:cNvPr>
        <xdr:cNvSpPr txBox="1"/>
      </xdr:nvSpPr>
      <xdr:spPr>
        <a:xfrm>
          <a:off x="5353050" y="3733800"/>
          <a:ext cx="3517900" cy="19494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600"/>
            <a:t>②</a:t>
          </a:r>
          <a:r>
            <a:rPr kumimoji="1" lang="en-US" altLang="ja-JP" sz="1600"/>
            <a:t>2</a:t>
          </a:r>
          <a:r>
            <a:rPr kumimoji="1" lang="ja-JP" altLang="en-US" sz="1600"/>
            <a:t>回目～任意接種の日時は自動的に計算され表示されます。</a:t>
          </a:r>
          <a:endParaRPr kumimoji="1" lang="en-US" altLang="ja-JP" sz="1600"/>
        </a:p>
        <a:p>
          <a:r>
            <a:rPr kumimoji="1" lang="en-US" altLang="ja-JP" sz="1600"/>
            <a:t>Sheet1</a:t>
          </a:r>
          <a:r>
            <a:rPr kumimoji="1" lang="ja-JP" altLang="en-US" sz="1600"/>
            <a:t>枚目の渡航前ワクチン接種一覧表の色と一緒になっていますで、参考にしてください！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E26FF-565A-4E50-A372-F82A2E8907F5}">
  <dimension ref="C2:O23"/>
  <sheetViews>
    <sheetView showGridLines="0" topLeftCell="A7" workbookViewId="0">
      <selection activeCell="C20" sqref="C20:H23"/>
    </sheetView>
  </sheetViews>
  <sheetFormatPr defaultRowHeight="18" x14ac:dyDescent="0.55000000000000004"/>
  <cols>
    <col min="3" max="3" width="26.6640625" customWidth="1"/>
    <col min="13" max="13" width="9.5" bestFit="1" customWidth="1"/>
    <col min="14" max="15" width="10.9140625" bestFit="1" customWidth="1"/>
  </cols>
  <sheetData>
    <row r="2" spans="3:15" ht="32.5" x14ac:dyDescent="0.55000000000000004">
      <c r="C2" s="24" t="s">
        <v>37</v>
      </c>
      <c r="D2" s="24"/>
      <c r="E2" s="24"/>
    </row>
    <row r="3" spans="3:15" x14ac:dyDescent="0.55000000000000004">
      <c r="C3" s="2"/>
      <c r="D3" s="1"/>
      <c r="E3" s="1"/>
      <c r="F3" s="1"/>
      <c r="G3" s="1"/>
      <c r="H3" s="1"/>
      <c r="I3" s="1"/>
      <c r="J3" s="1"/>
      <c r="K3" s="1"/>
      <c r="L3" s="1"/>
      <c r="M3" s="1"/>
      <c r="N3" s="1"/>
      <c r="O3" s="1"/>
    </row>
    <row r="4" spans="3:15" ht="22.5" x14ac:dyDescent="0.55000000000000004">
      <c r="C4" s="15" t="s">
        <v>0</v>
      </c>
      <c r="D4" s="13" t="s">
        <v>7</v>
      </c>
      <c r="E4" s="14" t="s">
        <v>8</v>
      </c>
      <c r="F4" s="14" t="s">
        <v>9</v>
      </c>
      <c r="G4" s="14" t="s">
        <v>10</v>
      </c>
      <c r="H4" s="14" t="s">
        <v>11</v>
      </c>
      <c r="I4" s="14" t="s">
        <v>12</v>
      </c>
      <c r="J4" s="14" t="s">
        <v>13</v>
      </c>
      <c r="K4" s="14" t="s">
        <v>14</v>
      </c>
      <c r="L4" s="14" t="s">
        <v>15</v>
      </c>
      <c r="M4" s="14" t="s">
        <v>16</v>
      </c>
      <c r="N4" s="14" t="s">
        <v>17</v>
      </c>
      <c r="O4" s="10" t="s">
        <v>18</v>
      </c>
    </row>
    <row r="5" spans="3:15" ht="22.5" x14ac:dyDescent="0.55000000000000004">
      <c r="C5" s="16" t="s">
        <v>1</v>
      </c>
      <c r="D5" s="17" t="s">
        <v>19</v>
      </c>
      <c r="E5" s="25" t="s">
        <v>20</v>
      </c>
      <c r="F5" s="25"/>
      <c r="G5" s="25"/>
      <c r="H5" s="25"/>
      <c r="I5" s="25"/>
      <c r="J5" s="9"/>
      <c r="K5" s="9"/>
      <c r="L5" s="9"/>
      <c r="M5" s="9"/>
      <c r="N5" s="18" t="s">
        <v>21</v>
      </c>
      <c r="O5" s="11"/>
    </row>
    <row r="6" spans="3:15" ht="22.5" x14ac:dyDescent="0.55000000000000004">
      <c r="C6" s="16" t="s">
        <v>2</v>
      </c>
      <c r="D6" s="17" t="s">
        <v>19</v>
      </c>
      <c r="E6" s="9"/>
      <c r="F6" s="9"/>
      <c r="G6" s="9"/>
      <c r="H6" s="25" t="s">
        <v>20</v>
      </c>
      <c r="I6" s="25"/>
      <c r="J6" s="25"/>
      <c r="K6" s="25"/>
      <c r="L6" s="25"/>
      <c r="M6" s="27" t="s">
        <v>21</v>
      </c>
      <c r="N6" s="27"/>
      <c r="O6" s="28"/>
    </row>
    <row r="7" spans="3:15" ht="22.5" x14ac:dyDescent="0.55000000000000004">
      <c r="C7" s="16" t="s">
        <v>26</v>
      </c>
      <c r="D7" s="17" t="s">
        <v>19</v>
      </c>
      <c r="E7" s="9"/>
      <c r="F7" s="9"/>
      <c r="G7" s="9"/>
      <c r="H7" s="9"/>
      <c r="I7" s="9"/>
      <c r="J7" s="9"/>
      <c r="K7" s="9"/>
      <c r="L7" s="9"/>
      <c r="M7" s="27" t="s">
        <v>21</v>
      </c>
      <c r="N7" s="27"/>
      <c r="O7" s="11"/>
    </row>
    <row r="8" spans="3:15" ht="22.5" x14ac:dyDescent="0.55000000000000004">
      <c r="C8" s="16" t="s">
        <v>28</v>
      </c>
      <c r="D8" s="17" t="s">
        <v>31</v>
      </c>
      <c r="E8" s="9"/>
      <c r="F8" s="25" t="s">
        <v>29</v>
      </c>
      <c r="G8" s="25"/>
      <c r="H8" s="25"/>
      <c r="I8" s="9"/>
      <c r="J8" s="9"/>
      <c r="K8" s="9"/>
      <c r="L8" s="9"/>
      <c r="M8" s="19" t="s">
        <v>30</v>
      </c>
      <c r="N8" s="20"/>
      <c r="O8" s="11"/>
    </row>
    <row r="9" spans="3:15" ht="22.5" x14ac:dyDescent="0.55000000000000004">
      <c r="C9" s="16" t="s">
        <v>3</v>
      </c>
      <c r="D9" s="17" t="s">
        <v>19</v>
      </c>
      <c r="E9" s="9"/>
      <c r="F9" s="9"/>
      <c r="G9" s="9"/>
      <c r="H9" s="21" t="s">
        <v>20</v>
      </c>
      <c r="I9" s="9"/>
      <c r="J9" s="9"/>
      <c r="K9" s="9"/>
      <c r="L9" s="9"/>
      <c r="M9" s="18" t="s">
        <v>21</v>
      </c>
      <c r="N9" s="9"/>
      <c r="O9" s="11"/>
    </row>
    <row r="10" spans="3:15" ht="22.5" x14ac:dyDescent="0.55000000000000004">
      <c r="C10" s="16" t="s">
        <v>33</v>
      </c>
      <c r="D10" s="17" t="s">
        <v>19</v>
      </c>
      <c r="E10" s="9"/>
      <c r="F10" s="9"/>
      <c r="G10" s="9"/>
      <c r="H10" s="21" t="s">
        <v>20</v>
      </c>
      <c r="I10" s="9"/>
      <c r="J10" s="9"/>
      <c r="K10" s="9"/>
      <c r="L10" s="9"/>
      <c r="M10" s="27" t="s">
        <v>21</v>
      </c>
      <c r="N10" s="27"/>
      <c r="O10" s="11"/>
    </row>
    <row r="11" spans="3:15" ht="22.5" x14ac:dyDescent="0.55000000000000004">
      <c r="C11" s="16" t="s">
        <v>4</v>
      </c>
      <c r="D11" s="17" t="s">
        <v>19</v>
      </c>
      <c r="E11" s="21" t="s">
        <v>20</v>
      </c>
      <c r="F11" s="9"/>
      <c r="G11" s="26" t="s">
        <v>22</v>
      </c>
      <c r="H11" s="26"/>
      <c r="I11" s="9"/>
      <c r="J11" s="9"/>
      <c r="K11" s="9"/>
      <c r="L11" s="9"/>
      <c r="M11" s="9"/>
      <c r="N11" s="18" t="s">
        <v>21</v>
      </c>
      <c r="O11" s="11"/>
    </row>
    <row r="12" spans="3:15" ht="22.5" x14ac:dyDescent="0.55000000000000004">
      <c r="C12" s="16" t="s">
        <v>5</v>
      </c>
      <c r="D12" s="17" t="s">
        <v>19</v>
      </c>
      <c r="E12" s="9"/>
      <c r="F12" s="9"/>
      <c r="G12" s="9"/>
      <c r="H12" s="9"/>
      <c r="I12" s="9"/>
      <c r="J12" s="9"/>
      <c r="K12" s="9"/>
      <c r="L12" s="9"/>
      <c r="M12" s="9"/>
      <c r="N12" s="9"/>
      <c r="O12" s="11"/>
    </row>
    <row r="13" spans="3:15" ht="22.5" x14ac:dyDescent="0.55000000000000004">
      <c r="C13" s="16" t="s">
        <v>6</v>
      </c>
      <c r="D13" s="17" t="s">
        <v>19</v>
      </c>
      <c r="E13" s="9"/>
      <c r="F13" s="9"/>
      <c r="G13" s="9"/>
      <c r="H13" s="9"/>
      <c r="I13" s="9"/>
      <c r="J13" s="9"/>
      <c r="K13" s="9"/>
      <c r="L13" s="9"/>
      <c r="M13" s="9"/>
      <c r="N13" s="9"/>
      <c r="O13" s="11"/>
    </row>
    <row r="14" spans="3:15" ht="22.5" x14ac:dyDescent="0.55000000000000004">
      <c r="C14" s="22" t="s">
        <v>23</v>
      </c>
      <c r="D14" s="23" t="s">
        <v>19</v>
      </c>
      <c r="E14" s="9"/>
      <c r="F14" s="9"/>
      <c r="G14" s="9"/>
      <c r="H14" s="9"/>
      <c r="I14" s="25" t="s">
        <v>20</v>
      </c>
      <c r="J14" s="25"/>
      <c r="K14" s="25"/>
      <c r="L14" s="25"/>
      <c r="M14" s="26" t="s">
        <v>22</v>
      </c>
      <c r="N14" s="26"/>
      <c r="O14" s="11"/>
    </row>
    <row r="15" spans="3:15" ht="22.5" x14ac:dyDescent="0.55000000000000004">
      <c r="C15" s="22" t="s">
        <v>24</v>
      </c>
      <c r="D15" s="23" t="s">
        <v>19</v>
      </c>
      <c r="E15" s="9"/>
      <c r="F15" s="9"/>
      <c r="G15" s="9"/>
      <c r="H15" s="9"/>
      <c r="I15" s="9"/>
      <c r="J15" s="9"/>
      <c r="K15" s="9"/>
      <c r="L15" s="9"/>
      <c r="M15" s="9"/>
      <c r="N15" s="9"/>
      <c r="O15" s="11"/>
    </row>
    <row r="16" spans="3:15" ht="22.5" x14ac:dyDescent="0.55000000000000004">
      <c r="C16" s="46" t="s">
        <v>38</v>
      </c>
      <c r="D16" s="23" t="s">
        <v>19</v>
      </c>
      <c r="E16" s="9"/>
      <c r="F16" s="9"/>
      <c r="G16" s="9"/>
      <c r="H16" s="9"/>
      <c r="I16" s="9"/>
      <c r="J16" s="9"/>
      <c r="K16" s="9"/>
      <c r="L16" s="9"/>
      <c r="M16" s="9"/>
      <c r="N16" s="9"/>
      <c r="O16" s="11"/>
    </row>
    <row r="20" spans="3:3" x14ac:dyDescent="0.55000000000000004">
      <c r="C20" t="s">
        <v>39</v>
      </c>
    </row>
    <row r="21" spans="3:3" x14ac:dyDescent="0.55000000000000004">
      <c r="C21" t="s">
        <v>41</v>
      </c>
    </row>
    <row r="23" spans="3:3" x14ac:dyDescent="0.55000000000000004">
      <c r="C23" t="s">
        <v>40</v>
      </c>
    </row>
  </sheetData>
  <mergeCells count="10">
    <mergeCell ref="C2:E2"/>
    <mergeCell ref="I14:L14"/>
    <mergeCell ref="M14:N14"/>
    <mergeCell ref="E5:I5"/>
    <mergeCell ref="H6:L6"/>
    <mergeCell ref="M6:O6"/>
    <mergeCell ref="M7:N7"/>
    <mergeCell ref="G11:H11"/>
    <mergeCell ref="M10:N10"/>
    <mergeCell ref="F8:H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F451C-E863-4C8A-88E0-189659730458}">
  <dimension ref="B2:L12"/>
  <sheetViews>
    <sheetView showGridLines="0" workbookViewId="0">
      <selection activeCell="N14" sqref="N14"/>
    </sheetView>
  </sheetViews>
  <sheetFormatPr defaultRowHeight="18" x14ac:dyDescent="0.55000000000000004"/>
  <cols>
    <col min="2" max="2" width="19.4140625" customWidth="1"/>
    <col min="3" max="4" width="11.4140625" bestFit="1" customWidth="1"/>
    <col min="5" max="5" width="3" bestFit="1" customWidth="1"/>
    <col min="6" max="7" width="11.4140625" bestFit="1" customWidth="1"/>
    <col min="8" max="8" width="2.9140625" customWidth="1"/>
    <col min="9" max="9" width="10.4140625" customWidth="1"/>
    <col min="10" max="10" width="11.4140625" bestFit="1" customWidth="1"/>
    <col min="11" max="11" width="2.9140625" customWidth="1"/>
    <col min="12" max="12" width="11.4140625" bestFit="1" customWidth="1"/>
  </cols>
  <sheetData>
    <row r="2" spans="2:12" ht="29" x14ac:dyDescent="0.55000000000000004">
      <c r="B2" s="32" t="s">
        <v>35</v>
      </c>
      <c r="C2" s="32"/>
    </row>
    <row r="4" spans="2:12" ht="22.5" x14ac:dyDescent="0.55000000000000004">
      <c r="B4" s="3"/>
      <c r="C4" s="4" t="s">
        <v>19</v>
      </c>
      <c r="D4" s="39" t="s">
        <v>20</v>
      </c>
      <c r="E4" s="25"/>
      <c r="F4" s="40"/>
      <c r="G4" s="41" t="s">
        <v>22</v>
      </c>
      <c r="H4" s="26"/>
      <c r="I4" s="42"/>
      <c r="J4" s="43" t="s">
        <v>36</v>
      </c>
      <c r="K4" s="44"/>
      <c r="L4" s="45"/>
    </row>
    <row r="5" spans="2:12" ht="22.5" x14ac:dyDescent="0.55000000000000004">
      <c r="B5" s="3" t="s">
        <v>1</v>
      </c>
      <c r="C5" s="5">
        <v>43388</v>
      </c>
      <c r="D5" s="6">
        <f>SUM(C5,7)</f>
        <v>43395</v>
      </c>
      <c r="E5" s="7" t="s">
        <v>27</v>
      </c>
      <c r="F5" s="8">
        <f>SUM(C5,35)</f>
        <v>43423</v>
      </c>
      <c r="G5" s="33"/>
      <c r="H5" s="30"/>
      <c r="I5" s="31"/>
      <c r="J5" s="36">
        <f>SUM(C5,365)</f>
        <v>43753</v>
      </c>
      <c r="K5" s="37"/>
      <c r="L5" s="38"/>
    </row>
    <row r="6" spans="2:12" ht="22.5" x14ac:dyDescent="0.55000000000000004">
      <c r="B6" s="3" t="s">
        <v>2</v>
      </c>
      <c r="C6" s="5">
        <v>43383</v>
      </c>
      <c r="D6" s="6">
        <f>SUM(C6,32)</f>
        <v>43415</v>
      </c>
      <c r="E6" s="7" t="s">
        <v>27</v>
      </c>
      <c r="F6" s="8">
        <f>SUM(C6,56)</f>
        <v>43439</v>
      </c>
      <c r="G6" s="33"/>
      <c r="H6" s="30"/>
      <c r="I6" s="31"/>
      <c r="J6" s="6">
        <f>SUM(C6,152)</f>
        <v>43535</v>
      </c>
      <c r="K6" s="9" t="s">
        <v>27</v>
      </c>
      <c r="L6" s="12">
        <f>SUM(C6,517)</f>
        <v>43900</v>
      </c>
    </row>
    <row r="7" spans="2:12" ht="22.5" x14ac:dyDescent="0.55000000000000004">
      <c r="B7" s="3" t="s">
        <v>26</v>
      </c>
      <c r="C7" s="5">
        <v>43275</v>
      </c>
      <c r="D7" s="33"/>
      <c r="E7" s="34"/>
      <c r="F7" s="35"/>
      <c r="G7" s="29"/>
      <c r="H7" s="30"/>
      <c r="I7" s="31"/>
      <c r="J7" s="6">
        <f>SUM(C7,152)</f>
        <v>43427</v>
      </c>
      <c r="K7" s="9" t="s">
        <v>27</v>
      </c>
      <c r="L7" s="12">
        <f>SUM(C7,365)</f>
        <v>43640</v>
      </c>
    </row>
    <row r="8" spans="2:12" ht="22.5" x14ac:dyDescent="0.55000000000000004">
      <c r="B8" s="3" t="s">
        <v>32</v>
      </c>
      <c r="C8" s="5">
        <v>43275</v>
      </c>
      <c r="D8" s="6">
        <f>SUM(C8,14)</f>
        <v>43289</v>
      </c>
      <c r="E8" s="7" t="s">
        <v>27</v>
      </c>
      <c r="F8" s="8">
        <f>SUM(C8,28)</f>
        <v>43303</v>
      </c>
      <c r="G8" s="36">
        <f>SUM(C8,152)</f>
        <v>43427</v>
      </c>
      <c r="H8" s="37"/>
      <c r="I8" s="38"/>
      <c r="J8" s="29"/>
      <c r="K8" s="30"/>
      <c r="L8" s="31"/>
    </row>
    <row r="9" spans="2:12" ht="22.5" x14ac:dyDescent="0.55000000000000004">
      <c r="B9" s="3" t="s">
        <v>3</v>
      </c>
      <c r="C9" s="5">
        <v>43275</v>
      </c>
      <c r="D9" s="36">
        <f>SUM(C9,28)</f>
        <v>43303</v>
      </c>
      <c r="E9" s="37"/>
      <c r="F9" s="38"/>
      <c r="G9" s="33"/>
      <c r="H9" s="30"/>
      <c r="I9" s="31"/>
      <c r="J9" s="36">
        <f>SUM(C9,152)</f>
        <v>43427</v>
      </c>
      <c r="K9" s="37"/>
      <c r="L9" s="38"/>
    </row>
    <row r="10" spans="2:12" ht="22.5" x14ac:dyDescent="0.55000000000000004">
      <c r="B10" s="3" t="s">
        <v>33</v>
      </c>
      <c r="C10" s="5">
        <v>43275</v>
      </c>
      <c r="D10" s="36">
        <f>SUM(C10,28)</f>
        <v>43303</v>
      </c>
      <c r="E10" s="37"/>
      <c r="F10" s="38"/>
      <c r="G10" s="33"/>
      <c r="H10" s="30"/>
      <c r="I10" s="31"/>
      <c r="J10" s="6">
        <f>SUM(C10,152)</f>
        <v>43427</v>
      </c>
      <c r="K10" s="9" t="s">
        <v>27</v>
      </c>
      <c r="L10" s="12">
        <f>SUM(C10,365)</f>
        <v>43640</v>
      </c>
    </row>
    <row r="11" spans="2:12" ht="22.5" x14ac:dyDescent="0.55000000000000004">
      <c r="B11" s="3" t="s">
        <v>34</v>
      </c>
      <c r="C11" s="5">
        <v>43275</v>
      </c>
      <c r="D11" s="36">
        <f>SUM(C11,7)</f>
        <v>43282</v>
      </c>
      <c r="E11" s="37"/>
      <c r="F11" s="38"/>
      <c r="G11" s="6">
        <f>SUM(C11,21)</f>
        <v>43296</v>
      </c>
      <c r="H11" s="9" t="s">
        <v>27</v>
      </c>
      <c r="I11" s="8">
        <f>SUM(C11,28)</f>
        <v>43303</v>
      </c>
      <c r="J11" s="36">
        <f>SUM(C11,365)</f>
        <v>43640</v>
      </c>
      <c r="K11" s="37"/>
      <c r="L11" s="38"/>
    </row>
    <row r="12" spans="2:12" ht="22.5" x14ac:dyDescent="0.55000000000000004">
      <c r="B12" s="3" t="s">
        <v>23</v>
      </c>
      <c r="C12" s="5">
        <v>43275</v>
      </c>
      <c r="D12" s="6">
        <f>SUM(C12,35)</f>
        <v>43310</v>
      </c>
      <c r="E12" s="9" t="s">
        <v>27</v>
      </c>
      <c r="F12" s="8">
        <f>SUM(C12,56)</f>
        <v>43331</v>
      </c>
      <c r="G12" s="6">
        <f>SUM(C12,152)</f>
        <v>43427</v>
      </c>
      <c r="H12" s="9" t="s">
        <v>27</v>
      </c>
      <c r="I12" s="8">
        <f>SUM(C12,365)</f>
        <v>43640</v>
      </c>
      <c r="J12" s="29"/>
      <c r="K12" s="30"/>
      <c r="L12" s="31"/>
    </row>
  </sheetData>
  <mergeCells count="19">
    <mergeCell ref="D4:F4"/>
    <mergeCell ref="G4:I4"/>
    <mergeCell ref="J4:L4"/>
    <mergeCell ref="J12:L12"/>
    <mergeCell ref="J8:L8"/>
    <mergeCell ref="B2:C2"/>
    <mergeCell ref="G5:I5"/>
    <mergeCell ref="G6:I6"/>
    <mergeCell ref="D7:F7"/>
    <mergeCell ref="G7:I7"/>
    <mergeCell ref="G9:I9"/>
    <mergeCell ref="D9:F9"/>
    <mergeCell ref="D10:F10"/>
    <mergeCell ref="D11:F11"/>
    <mergeCell ref="G8:I8"/>
    <mergeCell ref="J11:L11"/>
    <mergeCell ref="J5:L5"/>
    <mergeCell ref="J9:L9"/>
    <mergeCell ref="G10:I10"/>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E5703-832D-436F-B6CF-789AE1D36545}">
  <dimension ref="B2:M32"/>
  <sheetViews>
    <sheetView showGridLines="0" zoomScale="88" zoomScaleNormal="88" workbookViewId="0">
      <selection activeCell="E37" sqref="E37"/>
    </sheetView>
  </sheetViews>
  <sheetFormatPr defaultRowHeight="18" x14ac:dyDescent="0.55000000000000004"/>
  <cols>
    <col min="2" max="2" width="18.25" customWidth="1"/>
    <col min="4" max="13" width="10.58203125" customWidth="1"/>
  </cols>
  <sheetData>
    <row r="2" spans="2:13" ht="33" thickBot="1" x14ac:dyDescent="0.6">
      <c r="B2" s="64" t="s">
        <v>63</v>
      </c>
    </row>
    <row r="3" spans="2:13" ht="18.5" thickTop="1" x14ac:dyDescent="0.55000000000000004">
      <c r="B3" s="47" t="s">
        <v>42</v>
      </c>
      <c r="C3" s="48" t="s">
        <v>43</v>
      </c>
      <c r="D3" s="49" t="s">
        <v>1</v>
      </c>
      <c r="E3" s="49" t="s">
        <v>2</v>
      </c>
      <c r="F3" s="49" t="s">
        <v>60</v>
      </c>
      <c r="G3" s="49" t="s">
        <v>3</v>
      </c>
      <c r="H3" s="49" t="s">
        <v>61</v>
      </c>
      <c r="I3" s="49" t="s">
        <v>5</v>
      </c>
      <c r="J3" s="49" t="s">
        <v>6</v>
      </c>
      <c r="K3" s="49" t="s">
        <v>23</v>
      </c>
      <c r="L3" s="49" t="s">
        <v>24</v>
      </c>
      <c r="M3" s="50" t="s">
        <v>25</v>
      </c>
    </row>
    <row r="4" spans="2:13" x14ac:dyDescent="0.55000000000000004">
      <c r="B4" s="55" t="s">
        <v>44</v>
      </c>
      <c r="C4" s="51" t="s">
        <v>48</v>
      </c>
      <c r="D4" s="51"/>
      <c r="E4" s="51"/>
      <c r="F4" s="51" t="s">
        <v>62</v>
      </c>
      <c r="G4" s="51"/>
      <c r="H4" s="51"/>
      <c r="I4" s="51"/>
      <c r="J4" s="51"/>
      <c r="K4" s="51"/>
      <c r="L4" s="51"/>
      <c r="M4" s="52"/>
    </row>
    <row r="5" spans="2:13" x14ac:dyDescent="0.55000000000000004">
      <c r="B5" s="55"/>
      <c r="C5" s="51" t="s">
        <v>49</v>
      </c>
      <c r="D5" s="51" t="s">
        <v>62</v>
      </c>
      <c r="E5" s="51" t="s">
        <v>62</v>
      </c>
      <c r="F5" s="51" t="s">
        <v>62</v>
      </c>
      <c r="G5" s="51" t="s">
        <v>62</v>
      </c>
      <c r="H5" s="51" t="s">
        <v>62</v>
      </c>
      <c r="I5" s="51" t="s">
        <v>62</v>
      </c>
      <c r="J5" s="51"/>
      <c r="K5" s="51"/>
      <c r="L5" s="51"/>
      <c r="M5" s="52"/>
    </row>
    <row r="6" spans="2:13" x14ac:dyDescent="0.55000000000000004">
      <c r="B6" s="56" t="s">
        <v>45</v>
      </c>
      <c r="C6" s="51" t="s">
        <v>48</v>
      </c>
      <c r="D6" s="51"/>
      <c r="E6" s="51"/>
      <c r="F6" s="51" t="s">
        <v>62</v>
      </c>
      <c r="G6" s="51"/>
      <c r="H6" s="51"/>
      <c r="I6" s="51"/>
      <c r="J6" s="51"/>
      <c r="K6" s="51"/>
      <c r="L6" s="51"/>
      <c r="M6" s="52"/>
    </row>
    <row r="7" spans="2:13" x14ac:dyDescent="0.55000000000000004">
      <c r="B7" s="56"/>
      <c r="C7" s="51" t="s">
        <v>49</v>
      </c>
      <c r="D7" s="51" t="s">
        <v>62</v>
      </c>
      <c r="E7" s="51" t="s">
        <v>62</v>
      </c>
      <c r="F7" s="51" t="s">
        <v>62</v>
      </c>
      <c r="G7" s="51" t="s">
        <v>62</v>
      </c>
      <c r="H7" s="51" t="s">
        <v>62</v>
      </c>
      <c r="I7" s="51" t="s">
        <v>62</v>
      </c>
      <c r="J7" s="51"/>
      <c r="K7" s="51"/>
      <c r="L7" s="51"/>
      <c r="M7" s="52"/>
    </row>
    <row r="8" spans="2:13" x14ac:dyDescent="0.55000000000000004">
      <c r="B8" s="56" t="s">
        <v>46</v>
      </c>
      <c r="C8" s="51" t="s">
        <v>48</v>
      </c>
      <c r="D8" s="51"/>
      <c r="E8" s="51"/>
      <c r="F8" s="51" t="s">
        <v>62</v>
      </c>
      <c r="G8" s="51"/>
      <c r="H8" s="51"/>
      <c r="I8" s="51"/>
      <c r="J8" s="51"/>
      <c r="K8" s="51"/>
      <c r="L8" s="51"/>
      <c r="M8" s="52"/>
    </row>
    <row r="9" spans="2:13" x14ac:dyDescent="0.55000000000000004">
      <c r="B9" s="56"/>
      <c r="C9" s="51" t="s">
        <v>49</v>
      </c>
      <c r="D9" s="51" t="s">
        <v>62</v>
      </c>
      <c r="E9" s="51" t="s">
        <v>62</v>
      </c>
      <c r="F9" s="51" t="s">
        <v>62</v>
      </c>
      <c r="G9" s="51" t="s">
        <v>62</v>
      </c>
      <c r="H9" s="51" t="s">
        <v>62</v>
      </c>
      <c r="I9" s="51" t="s">
        <v>62</v>
      </c>
      <c r="J9" s="51"/>
      <c r="K9" s="51" t="s">
        <v>62</v>
      </c>
      <c r="L9" s="51"/>
      <c r="M9" s="52"/>
    </row>
    <row r="10" spans="2:13" x14ac:dyDescent="0.55000000000000004">
      <c r="B10" s="57" t="s">
        <v>47</v>
      </c>
      <c r="C10" s="51" t="s">
        <v>48</v>
      </c>
      <c r="D10" s="51"/>
      <c r="E10" s="51"/>
      <c r="F10" s="51" t="s">
        <v>62</v>
      </c>
      <c r="G10" s="51"/>
      <c r="H10" s="51"/>
      <c r="I10" s="51"/>
      <c r="J10" s="51"/>
      <c r="K10" s="51"/>
      <c r="L10" s="51"/>
      <c r="M10" s="52"/>
    </row>
    <row r="11" spans="2:13" x14ac:dyDescent="0.55000000000000004">
      <c r="B11" s="57"/>
      <c r="C11" s="51" t="s">
        <v>49</v>
      </c>
      <c r="D11" s="51"/>
      <c r="E11" s="51" t="s">
        <v>62</v>
      </c>
      <c r="F11" s="51" t="s">
        <v>62</v>
      </c>
      <c r="G11" s="51" t="s">
        <v>62</v>
      </c>
      <c r="H11" s="51" t="s">
        <v>62</v>
      </c>
      <c r="I11" s="51"/>
      <c r="J11" s="51"/>
      <c r="K11" s="51" t="s">
        <v>62</v>
      </c>
      <c r="L11" s="51"/>
      <c r="M11" s="52"/>
    </row>
    <row r="12" spans="2:13" x14ac:dyDescent="0.55000000000000004">
      <c r="B12" s="58" t="s">
        <v>50</v>
      </c>
      <c r="C12" s="51" t="s">
        <v>48</v>
      </c>
      <c r="D12" s="51"/>
      <c r="E12" s="51"/>
      <c r="F12" s="51" t="s">
        <v>62</v>
      </c>
      <c r="G12" s="51"/>
      <c r="H12" s="51"/>
      <c r="I12" s="51"/>
      <c r="J12" s="51"/>
      <c r="K12" s="51"/>
      <c r="L12" s="51"/>
      <c r="M12" s="52"/>
    </row>
    <row r="13" spans="2:13" x14ac:dyDescent="0.55000000000000004">
      <c r="B13" s="58"/>
      <c r="C13" s="51" t="s">
        <v>49</v>
      </c>
      <c r="D13" s="51"/>
      <c r="E13" s="51" t="s">
        <v>62</v>
      </c>
      <c r="F13" s="51" t="s">
        <v>62</v>
      </c>
      <c r="G13" s="51" t="s">
        <v>62</v>
      </c>
      <c r="H13" s="51" t="s">
        <v>62</v>
      </c>
      <c r="I13" s="51"/>
      <c r="J13" s="51"/>
      <c r="K13" s="51"/>
      <c r="L13" s="51"/>
      <c r="M13" s="52"/>
    </row>
    <row r="14" spans="2:13" ht="17" customHeight="1" x14ac:dyDescent="0.55000000000000004">
      <c r="B14" s="59" t="s">
        <v>51</v>
      </c>
      <c r="C14" s="51" t="s">
        <v>48</v>
      </c>
      <c r="D14" s="51"/>
      <c r="E14" s="51"/>
      <c r="F14" s="51" t="s">
        <v>62</v>
      </c>
      <c r="G14" s="51"/>
      <c r="H14" s="51"/>
      <c r="I14" s="51"/>
      <c r="J14" s="51"/>
      <c r="K14" s="51"/>
      <c r="L14" s="51"/>
      <c r="M14" s="52"/>
    </row>
    <row r="15" spans="2:13" x14ac:dyDescent="0.55000000000000004">
      <c r="B15" s="59"/>
      <c r="C15" s="51" t="s">
        <v>49</v>
      </c>
      <c r="D15" s="51"/>
      <c r="E15" s="51" t="s">
        <v>62</v>
      </c>
      <c r="F15" s="51" t="s">
        <v>62</v>
      </c>
      <c r="G15" s="51" t="s">
        <v>62</v>
      </c>
      <c r="H15" s="51" t="s">
        <v>62</v>
      </c>
      <c r="I15" s="51" t="s">
        <v>62</v>
      </c>
      <c r="J15" s="51" t="s">
        <v>62</v>
      </c>
      <c r="K15" s="51" t="s">
        <v>62</v>
      </c>
      <c r="L15" s="51"/>
      <c r="M15" s="52"/>
    </row>
    <row r="16" spans="2:13" x14ac:dyDescent="0.55000000000000004">
      <c r="B16" s="59" t="s">
        <v>52</v>
      </c>
      <c r="C16" s="51" t="s">
        <v>48</v>
      </c>
      <c r="D16" s="51"/>
      <c r="E16" s="51"/>
      <c r="F16" s="51" t="s">
        <v>62</v>
      </c>
      <c r="G16" s="51"/>
      <c r="H16" s="51"/>
      <c r="I16" s="51"/>
      <c r="J16" s="51"/>
      <c r="K16" s="51"/>
      <c r="L16" s="51"/>
      <c r="M16" s="52" t="s">
        <v>62</v>
      </c>
    </row>
    <row r="17" spans="2:13" x14ac:dyDescent="0.55000000000000004">
      <c r="B17" s="59"/>
      <c r="C17" s="51" t="s">
        <v>49</v>
      </c>
      <c r="D17" s="51"/>
      <c r="E17" s="51" t="s">
        <v>62</v>
      </c>
      <c r="F17" s="51" t="s">
        <v>62</v>
      </c>
      <c r="G17" s="51" t="s">
        <v>62</v>
      </c>
      <c r="H17" s="51" t="s">
        <v>62</v>
      </c>
      <c r="I17" s="51" t="s">
        <v>62</v>
      </c>
      <c r="J17" s="51" t="s">
        <v>62</v>
      </c>
      <c r="K17" s="51" t="s">
        <v>62</v>
      </c>
      <c r="L17" s="51"/>
      <c r="M17" s="52" t="s">
        <v>62</v>
      </c>
    </row>
    <row r="18" spans="2:13" x14ac:dyDescent="0.55000000000000004">
      <c r="B18" s="59" t="s">
        <v>53</v>
      </c>
      <c r="C18" s="51" t="s">
        <v>48</v>
      </c>
      <c r="D18" s="51"/>
      <c r="E18" s="51"/>
      <c r="F18" s="51" t="s">
        <v>62</v>
      </c>
      <c r="G18" s="51"/>
      <c r="H18" s="51"/>
      <c r="I18" s="51"/>
      <c r="J18" s="51"/>
      <c r="K18" s="51"/>
      <c r="L18" s="51"/>
      <c r="M18" s="52"/>
    </row>
    <row r="19" spans="2:13" x14ac:dyDescent="0.55000000000000004">
      <c r="B19" s="59"/>
      <c r="C19" s="51" t="s">
        <v>49</v>
      </c>
      <c r="D19" s="51"/>
      <c r="E19" s="51" t="s">
        <v>62</v>
      </c>
      <c r="F19" s="51" t="s">
        <v>62</v>
      </c>
      <c r="G19" s="51" t="s">
        <v>62</v>
      </c>
      <c r="H19" s="51" t="s">
        <v>62</v>
      </c>
      <c r="I19" s="51" t="s">
        <v>62</v>
      </c>
      <c r="J19" s="51" t="s">
        <v>62</v>
      </c>
      <c r="K19" s="51" t="s">
        <v>62</v>
      </c>
      <c r="L19" s="51"/>
      <c r="M19" s="52"/>
    </row>
    <row r="20" spans="2:13" x14ac:dyDescent="0.55000000000000004">
      <c r="B20" s="60" t="s">
        <v>54</v>
      </c>
      <c r="C20" s="51" t="s">
        <v>48</v>
      </c>
      <c r="D20" s="51"/>
      <c r="E20" s="51"/>
      <c r="F20" s="51"/>
      <c r="G20" s="51"/>
      <c r="H20" s="51"/>
      <c r="I20" s="51"/>
      <c r="J20" s="51"/>
      <c r="K20" s="51"/>
      <c r="L20" s="51"/>
      <c r="M20" s="52"/>
    </row>
    <row r="21" spans="2:13" x14ac:dyDescent="0.55000000000000004">
      <c r="B21" s="60"/>
      <c r="C21" s="51" t="s">
        <v>49</v>
      </c>
      <c r="D21" s="51"/>
      <c r="E21" s="51" t="s">
        <v>62</v>
      </c>
      <c r="F21" s="51"/>
      <c r="G21" s="51"/>
      <c r="H21" s="51"/>
      <c r="I21" s="51"/>
      <c r="J21" s="51"/>
      <c r="K21" s="51"/>
      <c r="L21" s="51"/>
      <c r="M21" s="52"/>
    </row>
    <row r="22" spans="2:13" x14ac:dyDescent="0.55000000000000004">
      <c r="B22" s="60" t="s">
        <v>55</v>
      </c>
      <c r="C22" s="51" t="s">
        <v>48</v>
      </c>
      <c r="D22" s="51"/>
      <c r="E22" s="51"/>
      <c r="F22" s="51"/>
      <c r="G22" s="51"/>
      <c r="H22" s="51"/>
      <c r="I22" s="51"/>
      <c r="J22" s="51"/>
      <c r="K22" s="51"/>
      <c r="L22" s="51"/>
      <c r="M22" s="52"/>
    </row>
    <row r="23" spans="2:13" x14ac:dyDescent="0.55000000000000004">
      <c r="B23" s="60"/>
      <c r="C23" s="51" t="s">
        <v>49</v>
      </c>
      <c r="D23" s="51"/>
      <c r="E23" s="51" t="s">
        <v>62</v>
      </c>
      <c r="F23" s="51" t="s">
        <v>62</v>
      </c>
      <c r="G23" s="51" t="s">
        <v>62</v>
      </c>
      <c r="H23" s="51" t="s">
        <v>62</v>
      </c>
      <c r="I23" s="51"/>
      <c r="J23" s="51"/>
      <c r="K23" s="51"/>
      <c r="L23" s="51" t="s">
        <v>62</v>
      </c>
      <c r="M23" s="52"/>
    </row>
    <row r="24" spans="2:13" x14ac:dyDescent="0.55000000000000004">
      <c r="B24" s="60" t="s">
        <v>56</v>
      </c>
      <c r="C24" s="51" t="s">
        <v>48</v>
      </c>
      <c r="D24" s="51"/>
      <c r="E24" s="51"/>
      <c r="F24" s="51"/>
      <c r="G24" s="51"/>
      <c r="H24" s="51"/>
      <c r="I24" s="51"/>
      <c r="J24" s="51"/>
      <c r="K24" s="51"/>
      <c r="L24" s="51"/>
      <c r="M24" s="52"/>
    </row>
    <row r="25" spans="2:13" x14ac:dyDescent="0.55000000000000004">
      <c r="B25" s="60"/>
      <c r="C25" s="51" t="s">
        <v>49</v>
      </c>
      <c r="D25" s="51"/>
      <c r="E25" s="51" t="s">
        <v>62</v>
      </c>
      <c r="F25" s="51" t="s">
        <v>62</v>
      </c>
      <c r="G25" s="51"/>
      <c r="H25" s="51" t="s">
        <v>62</v>
      </c>
      <c r="I25" s="51"/>
      <c r="J25" s="51"/>
      <c r="K25" s="51"/>
      <c r="L25" s="51"/>
      <c r="M25" s="52"/>
    </row>
    <row r="26" spans="2:13" x14ac:dyDescent="0.55000000000000004">
      <c r="B26" s="61" t="s">
        <v>57</v>
      </c>
      <c r="C26" s="51" t="s">
        <v>48</v>
      </c>
      <c r="D26" s="51"/>
      <c r="E26" s="51"/>
      <c r="F26" s="51"/>
      <c r="G26" s="51"/>
      <c r="H26" s="51"/>
      <c r="I26" s="51"/>
      <c r="J26" s="51"/>
      <c r="K26" s="51"/>
      <c r="L26" s="51"/>
      <c r="M26" s="52"/>
    </row>
    <row r="27" spans="2:13" x14ac:dyDescent="0.55000000000000004">
      <c r="B27" s="61"/>
      <c r="C27" s="51" t="s">
        <v>49</v>
      </c>
      <c r="D27" s="51"/>
      <c r="E27" s="51" t="s">
        <v>62</v>
      </c>
      <c r="F27" s="51" t="s">
        <v>62</v>
      </c>
      <c r="G27" s="51"/>
      <c r="H27" s="51" t="s">
        <v>62</v>
      </c>
      <c r="I27" s="51"/>
      <c r="J27" s="51"/>
      <c r="K27" s="51"/>
      <c r="L27" s="51" t="s">
        <v>62</v>
      </c>
      <c r="M27" s="52"/>
    </row>
    <row r="28" spans="2:13" x14ac:dyDescent="0.55000000000000004">
      <c r="B28" s="62" t="s">
        <v>58</v>
      </c>
      <c r="C28" s="51" t="s">
        <v>48</v>
      </c>
      <c r="D28" s="51"/>
      <c r="E28" s="51"/>
      <c r="F28" s="51"/>
      <c r="G28" s="51"/>
      <c r="H28" s="51"/>
      <c r="I28" s="51"/>
      <c r="J28" s="51"/>
      <c r="K28" s="51"/>
      <c r="L28" s="51"/>
      <c r="M28" s="52"/>
    </row>
    <row r="29" spans="2:13" x14ac:dyDescent="0.55000000000000004">
      <c r="B29" s="62"/>
      <c r="C29" s="51" t="s">
        <v>49</v>
      </c>
      <c r="D29" s="51"/>
      <c r="E29" s="51" t="s">
        <v>62</v>
      </c>
      <c r="F29" s="51" t="s">
        <v>62</v>
      </c>
      <c r="G29" s="51"/>
      <c r="H29" s="51" t="s">
        <v>62</v>
      </c>
      <c r="I29" s="51"/>
      <c r="J29" s="51"/>
      <c r="K29" s="51"/>
      <c r="L29" s="51"/>
      <c r="M29" s="52"/>
    </row>
    <row r="30" spans="2:13" x14ac:dyDescent="0.55000000000000004">
      <c r="B30" s="62" t="s">
        <v>59</v>
      </c>
      <c r="C30" s="51" t="s">
        <v>48</v>
      </c>
      <c r="D30" s="51"/>
      <c r="E30" s="51"/>
      <c r="F30" s="51" t="s">
        <v>62</v>
      </c>
      <c r="G30" s="51"/>
      <c r="H30" s="51"/>
      <c r="I30" s="51"/>
      <c r="J30" s="51"/>
      <c r="K30" s="51"/>
      <c r="L30" s="51"/>
      <c r="M30" s="52" t="s">
        <v>62</v>
      </c>
    </row>
    <row r="31" spans="2:13" ht="18.5" thickBot="1" x14ac:dyDescent="0.6">
      <c r="B31" s="63"/>
      <c r="C31" s="53" t="s">
        <v>49</v>
      </c>
      <c r="D31" s="53"/>
      <c r="E31" s="53" t="s">
        <v>62</v>
      </c>
      <c r="F31" s="53" t="s">
        <v>62</v>
      </c>
      <c r="G31" s="53" t="s">
        <v>62</v>
      </c>
      <c r="H31" s="53" t="s">
        <v>62</v>
      </c>
      <c r="I31" s="53" t="s">
        <v>62</v>
      </c>
      <c r="J31" s="53"/>
      <c r="K31" s="53"/>
      <c r="L31" s="53"/>
      <c r="M31" s="54" t="s">
        <v>62</v>
      </c>
    </row>
    <row r="32" spans="2:13" ht="18.5" thickTop="1" x14ac:dyDescent="0.55000000000000004"/>
  </sheetData>
  <mergeCells count="14">
    <mergeCell ref="B28:B29"/>
    <mergeCell ref="B30:B31"/>
    <mergeCell ref="B16:B17"/>
    <mergeCell ref="B18:B19"/>
    <mergeCell ref="B20:B21"/>
    <mergeCell ref="B22:B23"/>
    <mergeCell ref="B24:B25"/>
    <mergeCell ref="B26:B27"/>
    <mergeCell ref="B4:B5"/>
    <mergeCell ref="B6:B7"/>
    <mergeCell ref="B8:B9"/>
    <mergeCell ref="B10:B11"/>
    <mergeCell ref="B14:B15"/>
    <mergeCell ref="B12:B13"/>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939E7-F21E-41E9-A199-CCAB39CEFA59}">
  <dimension ref="B2:C16"/>
  <sheetViews>
    <sheetView showGridLines="0" tabSelected="1" workbookViewId="0">
      <selection activeCell="E15" sqref="E15"/>
    </sheetView>
  </sheetViews>
  <sheetFormatPr defaultRowHeight="18" x14ac:dyDescent="0.55000000000000004"/>
  <cols>
    <col min="2" max="2" width="14.33203125" bestFit="1" customWidth="1"/>
    <col min="3" max="3" width="60.6640625" customWidth="1"/>
  </cols>
  <sheetData>
    <row r="2" spans="2:3" ht="35.5" thickBot="1" x14ac:dyDescent="0.6">
      <c r="B2" s="76" t="s">
        <v>82</v>
      </c>
    </row>
    <row r="3" spans="2:3" x14ac:dyDescent="0.55000000000000004">
      <c r="B3" s="65" t="s">
        <v>64</v>
      </c>
      <c r="C3" s="66" t="s">
        <v>81</v>
      </c>
    </row>
    <row r="4" spans="2:3" x14ac:dyDescent="0.55000000000000004">
      <c r="B4" s="67" t="s">
        <v>44</v>
      </c>
      <c r="C4" s="68" t="s">
        <v>65</v>
      </c>
    </row>
    <row r="5" spans="2:3" ht="36" x14ac:dyDescent="0.55000000000000004">
      <c r="B5" s="67" t="s">
        <v>45</v>
      </c>
      <c r="C5" s="68" t="s">
        <v>66</v>
      </c>
    </row>
    <row r="6" spans="2:3" ht="36" x14ac:dyDescent="0.55000000000000004">
      <c r="B6" s="67" t="s">
        <v>46</v>
      </c>
      <c r="C6" s="68" t="s">
        <v>67</v>
      </c>
    </row>
    <row r="7" spans="2:3" ht="54" x14ac:dyDescent="0.55000000000000004">
      <c r="B7" s="69" t="s">
        <v>47</v>
      </c>
      <c r="C7" s="68" t="s">
        <v>68</v>
      </c>
    </row>
    <row r="8" spans="2:3" ht="36" x14ac:dyDescent="0.55000000000000004">
      <c r="B8" s="70" t="s">
        <v>69</v>
      </c>
      <c r="C8" s="68" t="s">
        <v>70</v>
      </c>
    </row>
    <row r="9" spans="2:3" ht="36" x14ac:dyDescent="0.55000000000000004">
      <c r="B9" s="71" t="s">
        <v>51</v>
      </c>
      <c r="C9" s="68" t="s">
        <v>75</v>
      </c>
    </row>
    <row r="10" spans="2:3" ht="36" x14ac:dyDescent="0.55000000000000004">
      <c r="B10" s="71" t="s">
        <v>52</v>
      </c>
      <c r="C10" s="68" t="s">
        <v>77</v>
      </c>
    </row>
    <row r="11" spans="2:3" x14ac:dyDescent="0.55000000000000004">
      <c r="B11" s="71" t="s">
        <v>53</v>
      </c>
      <c r="C11" s="68" t="s">
        <v>76</v>
      </c>
    </row>
    <row r="12" spans="2:3" ht="36" x14ac:dyDescent="0.55000000000000004">
      <c r="B12" s="72" t="s">
        <v>71</v>
      </c>
      <c r="C12" s="68" t="s">
        <v>72</v>
      </c>
    </row>
    <row r="13" spans="2:3" x14ac:dyDescent="0.55000000000000004">
      <c r="B13" s="72" t="s">
        <v>55</v>
      </c>
      <c r="C13" s="68" t="s">
        <v>73</v>
      </c>
    </row>
    <row r="14" spans="2:3" ht="36" x14ac:dyDescent="0.55000000000000004">
      <c r="B14" s="72" t="s">
        <v>56</v>
      </c>
      <c r="C14" s="68" t="s">
        <v>74</v>
      </c>
    </row>
    <row r="15" spans="2:3" x14ac:dyDescent="0.55000000000000004">
      <c r="B15" s="73" t="s">
        <v>58</v>
      </c>
      <c r="C15" s="68" t="s">
        <v>79</v>
      </c>
    </row>
    <row r="16" spans="2:3" ht="36.5" thickBot="1" x14ac:dyDescent="0.6">
      <c r="B16" s="74" t="s">
        <v>78</v>
      </c>
      <c r="C16" s="75" t="s">
        <v>80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渡航前ワクチン接種一覧表</vt:lpstr>
      <vt:lpstr>予防接種日にち確認表</vt:lpstr>
      <vt:lpstr>地域別予防接種</vt:lpstr>
      <vt:lpstr>国・地域合致表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traum</dc:creator>
  <cp:lastModifiedBy>traum</cp:lastModifiedBy>
  <dcterms:created xsi:type="dcterms:W3CDTF">2018-06-08T08:40:28Z</dcterms:created>
  <dcterms:modified xsi:type="dcterms:W3CDTF">2018-10-13T07:13:23Z</dcterms:modified>
</cp:coreProperties>
</file>